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5" i="1"/>
  <c r="I17"/>
  <c r="I189"/>
  <c r="I172"/>
  <c r="I197"/>
  <c r="L197"/>
  <c r="L132"/>
  <c r="L112"/>
  <c r="K197"/>
  <c r="L189"/>
  <c r="K189"/>
  <c r="K17"/>
  <c r="L81"/>
  <c r="K112"/>
  <c r="K172"/>
  <c r="L172"/>
  <c r="K132"/>
  <c r="L25"/>
  <c r="K25"/>
  <c r="L17"/>
  <c r="I31"/>
  <c r="I211"/>
  <c r="I132"/>
  <c r="I112"/>
  <c r="I74"/>
  <c r="I81" s="1"/>
  <c r="I19"/>
</calcChain>
</file>

<file path=xl/sharedStrings.xml><?xml version="1.0" encoding="utf-8"?>
<sst xmlns="http://schemas.openxmlformats.org/spreadsheetml/2006/main" count="211" uniqueCount="168">
  <si>
    <t>IČ: 00302341</t>
  </si>
  <si>
    <t>Obec Bílá Voda</t>
  </si>
  <si>
    <t>Kamenička 37</t>
  </si>
  <si>
    <t>790 69 Bílá Voda</t>
  </si>
  <si>
    <t>příjmy</t>
  </si>
  <si>
    <t>třída</t>
  </si>
  <si>
    <t>v Kč</t>
  </si>
  <si>
    <t>třída 1.</t>
  </si>
  <si>
    <t>Daňové příjmy</t>
  </si>
  <si>
    <t>třída 2.</t>
  </si>
  <si>
    <t>Nedaňové příjmy</t>
  </si>
  <si>
    <t>třída 3.</t>
  </si>
  <si>
    <t>Kapitálové příjmy</t>
  </si>
  <si>
    <t xml:space="preserve">třída 4. </t>
  </si>
  <si>
    <t>příjmy celkem</t>
  </si>
  <si>
    <t>převod části zůstatku z min. roku dofinancování</t>
  </si>
  <si>
    <t>výdaje</t>
  </si>
  <si>
    <t>třída 5.</t>
  </si>
  <si>
    <t>Běžné výdaje</t>
  </si>
  <si>
    <t xml:space="preserve">třída 6. </t>
  </si>
  <si>
    <t>Kapitálové výdaje</t>
  </si>
  <si>
    <t>splátka úvěru</t>
  </si>
  <si>
    <t>výdaje celkem</t>
  </si>
  <si>
    <t>rekapitulace zůstatku:</t>
  </si>
  <si>
    <t>zůstatek po převodu:</t>
  </si>
  <si>
    <t>V Bílé Vodě dne:</t>
  </si>
  <si>
    <t>vypracoval:</t>
  </si>
  <si>
    <t>Alice Skopalová</t>
  </si>
  <si>
    <t>schválil:</t>
  </si>
  <si>
    <t>Ing. Miroslav Kocián</t>
  </si>
  <si>
    <t>vyvěšeno:</t>
  </si>
  <si>
    <t>svěšeno:</t>
  </si>
  <si>
    <t xml:space="preserve">Vyvěšeno na el.úřední desce:  </t>
  </si>
  <si>
    <t>tř. 1</t>
  </si>
  <si>
    <t>položka</t>
  </si>
  <si>
    <t>org.</t>
  </si>
  <si>
    <t>text</t>
  </si>
  <si>
    <t>příjmy v Kč</t>
  </si>
  <si>
    <t>Daň z příjmů z fyzických osob ze ZVČ a fun.požitků</t>
  </si>
  <si>
    <t>Daň z příjmů právnických osob</t>
  </si>
  <si>
    <t>Daň z příjmů práv. osob za obce</t>
  </si>
  <si>
    <t>Daň z přídané hodnoty</t>
  </si>
  <si>
    <t xml:space="preserve">Sdílené daně celkem </t>
  </si>
  <si>
    <t>Poplatky ze psů</t>
  </si>
  <si>
    <t>Odvod loterií a podobných her kromě váh. Hrac. Př.</t>
  </si>
  <si>
    <t>Správní poplatky</t>
  </si>
  <si>
    <t>Daň z nemovitostí</t>
  </si>
  <si>
    <t>Celkem</t>
  </si>
  <si>
    <t>tř. 2</t>
  </si>
  <si>
    <t xml:space="preserve">  v Kč</t>
  </si>
  <si>
    <t>§</t>
  </si>
  <si>
    <t>odpadní voda -stočné</t>
  </si>
  <si>
    <t>knihovna-půjčovné</t>
  </si>
  <si>
    <t>muzeum-vstupné</t>
  </si>
  <si>
    <t>prodej propag.mat.</t>
  </si>
  <si>
    <t>nájemné z bytů</t>
  </si>
  <si>
    <t>vyúčt.el.energie-spol.prostory</t>
  </si>
  <si>
    <t>pronájem hrob.míst</t>
  </si>
  <si>
    <t>svoz TKO - podnikatelé</t>
  </si>
  <si>
    <t>odměna EKO-KOM, PL</t>
  </si>
  <si>
    <t>služby OÚ</t>
  </si>
  <si>
    <t>pronájmy pozemků</t>
  </si>
  <si>
    <t>fin.dary na BFDH</t>
  </si>
  <si>
    <t>úroky</t>
  </si>
  <si>
    <t>tř. 3</t>
  </si>
  <si>
    <t>tř. 4</t>
  </si>
  <si>
    <t>Přijaté transfery</t>
  </si>
  <si>
    <t>neinv. přijaté transfery ze SR v rámcu souhr. Dot. Vzt.</t>
  </si>
  <si>
    <t>změna stavu na bankovních účtech</t>
  </si>
  <si>
    <t>tř. 5</t>
  </si>
  <si>
    <t>pol.</t>
  </si>
  <si>
    <t>dopravní obslužnost</t>
  </si>
  <si>
    <t>Pitná voda</t>
  </si>
  <si>
    <t>Čistírny odpadních vod</t>
  </si>
  <si>
    <t xml:space="preserve">Brossmannův festival duchovní hudby </t>
  </si>
  <si>
    <t>Knihovna</t>
  </si>
  <si>
    <t>Muzeum</t>
  </si>
  <si>
    <t>Vydavatelská činnost</t>
  </si>
  <si>
    <t xml:space="preserve">Ostatní záležitosti kultury </t>
  </si>
  <si>
    <t>Sportovní zařízení v majetku obce</t>
  </si>
  <si>
    <t>Využití volného času dětí a mládeže</t>
  </si>
  <si>
    <t>Bytové hospodářství</t>
  </si>
  <si>
    <t>Nebytové hospodářství</t>
  </si>
  <si>
    <t>Veřené osvětlení</t>
  </si>
  <si>
    <t xml:space="preserve">Komunální služby </t>
  </si>
  <si>
    <t>Sběr a svoz nebezpečného odpadu</t>
  </si>
  <si>
    <t>Sběr a svoz komunálního odpadu</t>
  </si>
  <si>
    <t>Sběr a svoz ostatních odpadů</t>
  </si>
  <si>
    <t>Využívání a zneškodňování komun. odpadu</t>
  </si>
  <si>
    <t>Požární ochrana</t>
  </si>
  <si>
    <t>Ostatní záležitosti požární ochrany</t>
  </si>
  <si>
    <t>Zastupitelstvo obcí</t>
  </si>
  <si>
    <t>Činnost místní správy</t>
  </si>
  <si>
    <t>Obecní příjmy a výdaje z fin. Operací</t>
  </si>
  <si>
    <t>pojištění funkčně nespecifikované</t>
  </si>
  <si>
    <t>Ostatní finanční operace</t>
  </si>
  <si>
    <t>tř. 6</t>
  </si>
  <si>
    <t>pol</t>
  </si>
  <si>
    <t xml:space="preserve">Celkem </t>
  </si>
  <si>
    <t>tř. 8</t>
  </si>
  <si>
    <t>Financování</t>
  </si>
  <si>
    <t xml:space="preserve">Uhrazené splátky dlouh. </t>
  </si>
  <si>
    <t>v tom třída 5:</t>
  </si>
  <si>
    <t>Mzdové náklady a pojistné</t>
  </si>
  <si>
    <t>pitná voda</t>
  </si>
  <si>
    <t>čistírny odpad. vod</t>
  </si>
  <si>
    <t>knihovna</t>
  </si>
  <si>
    <t>muzeum</t>
  </si>
  <si>
    <t>komunální služby</t>
  </si>
  <si>
    <t>péče o vzhled obcí</t>
  </si>
  <si>
    <t>zastupitelstvo obce</t>
  </si>
  <si>
    <t>činnost místní správy</t>
  </si>
  <si>
    <t>celkem:</t>
  </si>
  <si>
    <t>Poplatek za provoz , shrom. a odst. kom . odpadu</t>
  </si>
  <si>
    <t>vodné</t>
  </si>
  <si>
    <t>zaplacené pohledávky z r.2010</t>
  </si>
  <si>
    <t>příjem za el.energii - TKR</t>
  </si>
  <si>
    <t>pronájem kanceláře</t>
  </si>
  <si>
    <t>vratka dotace - Filmový klub</t>
  </si>
  <si>
    <t>UZ98008</t>
  </si>
  <si>
    <t>Dotace - volby prezidenta</t>
  </si>
  <si>
    <t xml:space="preserve">ÚP - dotace   </t>
  </si>
  <si>
    <t>Cestovní ruch - Na hranici info</t>
  </si>
  <si>
    <t>Pohřebnictví</t>
  </si>
  <si>
    <t xml:space="preserve">Volby prezidenta </t>
  </si>
  <si>
    <t>Cyklotrasa - přístřešek</t>
  </si>
  <si>
    <t>Hřiště - pergola</t>
  </si>
  <si>
    <t>Sociální prevence</t>
  </si>
  <si>
    <t>převod části zůstatku do roku 2018</t>
  </si>
  <si>
    <t>skutečnost</t>
  </si>
  <si>
    <t>Převody z rozpočtových účtů</t>
  </si>
  <si>
    <t>Neinv. přijaté transfery od krajů</t>
  </si>
  <si>
    <t>Investiční přijaté trnasfery od krajů</t>
  </si>
  <si>
    <t>NÁVRH ROZPOČTU OBCE BÍLÁ VODA NA ROK 2019</t>
  </si>
  <si>
    <t>SR r. 2018</t>
  </si>
  <si>
    <t>r.2018</t>
  </si>
  <si>
    <t>Daň z příjmů fyzických osob vybíraná srážkou</t>
  </si>
  <si>
    <t>SR r.2018</t>
  </si>
  <si>
    <t>UZ</t>
  </si>
  <si>
    <t>převody z hospodářské činnosti</t>
  </si>
  <si>
    <t>Dotace - volby ZO, Senát</t>
  </si>
  <si>
    <t>Dotace - Min.zemědělství</t>
  </si>
  <si>
    <t>příjmy z poskytování služeb</t>
  </si>
  <si>
    <t>finanční vypořádání minulých let</t>
  </si>
  <si>
    <t>Silnice - opravy</t>
  </si>
  <si>
    <t>Ostatní záležitosti pozemních komunikací</t>
  </si>
  <si>
    <t>Provoz veřejné silniční dopravy</t>
  </si>
  <si>
    <t>Komunální služby - budovy,haly a stavby</t>
  </si>
  <si>
    <t>komunální služby - pozemky</t>
  </si>
  <si>
    <t>Péče a vzhled obcí o veřejnou zeleň</t>
  </si>
  <si>
    <t>Požární ochrana - stroje,přístroje a zařízení</t>
  </si>
  <si>
    <t>Ostatní záležitosti PO - budovy,haly a stavby</t>
  </si>
  <si>
    <t>Volby do ZO a Senátu</t>
  </si>
  <si>
    <t>Činnost místní správy - pozemky</t>
  </si>
  <si>
    <t>Převody vlastním fondům v rozpočtech územní úrovně</t>
  </si>
  <si>
    <t>Dlouhodobé přijaté půjčené prostředky</t>
  </si>
  <si>
    <t>Operace z peněžních účtů</t>
  </si>
  <si>
    <t xml:space="preserve">Ostatní záležitosti kultury ,církvi aj. </t>
  </si>
  <si>
    <t>org.32</t>
  </si>
  <si>
    <t xml:space="preserve">pronájem kanceláří </t>
  </si>
  <si>
    <t>parkovné</t>
  </si>
  <si>
    <t>prodej drobného majetku</t>
  </si>
  <si>
    <t>Muzeum - rekonstrukce</t>
  </si>
  <si>
    <t>Veř.osvětlení - rozšíření</t>
  </si>
  <si>
    <t>org.1317</t>
  </si>
  <si>
    <t>nebytové hospodářství</t>
  </si>
  <si>
    <t>Dlouhodobý úvěr</t>
  </si>
  <si>
    <t>zůstatek z roku 2018: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</si>
</sst>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topLeftCell="A88" workbookViewId="0">
      <selection activeCell="A175" sqref="A175:A176"/>
    </sheetView>
  </sheetViews>
  <sheetFormatPr defaultRowHeight="15"/>
  <cols>
    <col min="3" max="3" width="10" bestFit="1" customWidth="1"/>
    <col min="9" max="9" width="11.28515625" bestFit="1" customWidth="1"/>
    <col min="12" max="12" width="13.7109375" bestFit="1" customWidth="1"/>
    <col min="16" max="16" width="11.5703125" bestFit="1" customWidth="1"/>
    <col min="17" max="17" width="11.85546875" bestFit="1" customWidth="1"/>
  </cols>
  <sheetData>
    <row r="1" spans="1:12">
      <c r="D1" t="s">
        <v>133</v>
      </c>
    </row>
    <row r="3" spans="1:12">
      <c r="D3" t="s">
        <v>0</v>
      </c>
    </row>
    <row r="4" spans="1:12">
      <c r="D4" t="s">
        <v>1</v>
      </c>
    </row>
    <row r="5" spans="1:12">
      <c r="D5" t="s">
        <v>2</v>
      </c>
    </row>
    <row r="6" spans="1:12">
      <c r="D6" t="s">
        <v>3</v>
      </c>
    </row>
    <row r="10" spans="1:12">
      <c r="D10" t="s">
        <v>4</v>
      </c>
      <c r="K10" t="s">
        <v>134</v>
      </c>
      <c r="L10" t="s">
        <v>129</v>
      </c>
    </row>
    <row r="11" spans="1:12">
      <c r="A11" t="s">
        <v>5</v>
      </c>
      <c r="I11" t="s">
        <v>6</v>
      </c>
      <c r="L11">
        <v>2018</v>
      </c>
    </row>
    <row r="12" spans="1:12">
      <c r="A12" t="s">
        <v>7</v>
      </c>
      <c r="B12" t="s">
        <v>8</v>
      </c>
      <c r="I12" s="3">
        <v>5936843</v>
      </c>
      <c r="J12" s="6"/>
      <c r="K12" s="3">
        <v>5609940</v>
      </c>
      <c r="L12" s="7">
        <v>5915769.7400000002</v>
      </c>
    </row>
    <row r="13" spans="1:12">
      <c r="A13" t="s">
        <v>9</v>
      </c>
      <c r="B13" t="s">
        <v>10</v>
      </c>
      <c r="I13" s="3">
        <v>1943867</v>
      </c>
      <c r="J13" s="6"/>
      <c r="K13" s="3">
        <v>1295879</v>
      </c>
      <c r="L13" s="7">
        <v>1268134.77</v>
      </c>
    </row>
    <row r="14" spans="1:12">
      <c r="A14" t="s">
        <v>11</v>
      </c>
      <c r="B14" t="s">
        <v>12</v>
      </c>
      <c r="I14" s="3"/>
      <c r="J14" s="6"/>
      <c r="K14" s="6"/>
      <c r="L14" s="3">
        <v>212004</v>
      </c>
    </row>
    <row r="15" spans="1:12">
      <c r="A15" t="s">
        <v>13</v>
      </c>
      <c r="B15" t="s">
        <v>66</v>
      </c>
      <c r="I15" s="3">
        <v>113400</v>
      </c>
      <c r="J15" s="6"/>
      <c r="K15" s="3">
        <v>122387</v>
      </c>
      <c r="L15" s="3">
        <v>2498095.0099999998</v>
      </c>
    </row>
    <row r="16" spans="1:12">
      <c r="B16" t="s">
        <v>166</v>
      </c>
      <c r="I16" s="3">
        <v>2454762</v>
      </c>
      <c r="J16" s="6"/>
      <c r="K16" s="6"/>
      <c r="L16" s="6"/>
    </row>
    <row r="17" spans="1:12">
      <c r="D17" t="s">
        <v>14</v>
      </c>
      <c r="I17" s="3">
        <f>SUM(I12:I16)</f>
        <v>10448872</v>
      </c>
      <c r="J17" s="6"/>
      <c r="K17" s="3">
        <f>SUM(K12:K16)</f>
        <v>7028206</v>
      </c>
      <c r="L17" s="7">
        <f>SUM(L12:L15)</f>
        <v>9894003.5199999996</v>
      </c>
    </row>
    <row r="18" spans="1:12">
      <c r="D18" t="s">
        <v>15</v>
      </c>
      <c r="I18" s="3">
        <v>807710</v>
      </c>
      <c r="J18" s="6"/>
      <c r="K18" s="6"/>
      <c r="L18" s="6"/>
    </row>
    <row r="19" spans="1:12">
      <c r="D19" t="s">
        <v>14</v>
      </c>
      <c r="I19" s="8">
        <f>SUM(I17:I18)</f>
        <v>11256582</v>
      </c>
      <c r="J19" s="6"/>
      <c r="K19" s="6"/>
      <c r="L19" s="6"/>
    </row>
    <row r="20" spans="1:12">
      <c r="I20" s="6"/>
      <c r="J20" s="6"/>
      <c r="K20" s="6"/>
      <c r="L20" s="6"/>
    </row>
    <row r="21" spans="1:12">
      <c r="D21" t="s">
        <v>16</v>
      </c>
      <c r="I21" s="6"/>
      <c r="J21" s="6"/>
      <c r="K21" s="6"/>
      <c r="L21" s="6"/>
    </row>
    <row r="22" spans="1:12">
      <c r="A22" t="s">
        <v>17</v>
      </c>
      <c r="B22" t="s">
        <v>18</v>
      </c>
      <c r="I22" s="3">
        <v>7913442</v>
      </c>
      <c r="J22" s="6"/>
      <c r="K22" s="3">
        <v>7644874</v>
      </c>
      <c r="L22" s="3">
        <v>7541321.8099999996</v>
      </c>
    </row>
    <row r="23" spans="1:12">
      <c r="A23" t="s">
        <v>19</v>
      </c>
      <c r="B23" t="s">
        <v>20</v>
      </c>
      <c r="I23" s="3">
        <v>2841472</v>
      </c>
      <c r="J23" s="6"/>
      <c r="K23" s="3">
        <v>500000</v>
      </c>
      <c r="L23" s="3">
        <v>1305174.21</v>
      </c>
    </row>
    <row r="24" spans="1:12">
      <c r="D24" t="s">
        <v>21</v>
      </c>
      <c r="I24" s="3">
        <v>501668</v>
      </c>
      <c r="J24" s="6"/>
      <c r="K24" s="3">
        <v>85000</v>
      </c>
      <c r="L24" s="3">
        <v>85000</v>
      </c>
    </row>
    <row r="25" spans="1:12">
      <c r="D25" t="s">
        <v>22</v>
      </c>
      <c r="I25" s="8">
        <f>SUM(I22:I24)</f>
        <v>11256582</v>
      </c>
      <c r="J25" s="6"/>
      <c r="K25" s="3">
        <f>SUM(K22:K24)</f>
        <v>8229874</v>
      </c>
      <c r="L25" s="3">
        <f>SUM(L22:L24)</f>
        <v>8931496.0199999996</v>
      </c>
    </row>
    <row r="26" spans="1:12">
      <c r="I26" s="6"/>
      <c r="J26" s="6"/>
      <c r="K26" s="6"/>
      <c r="L26" s="6"/>
    </row>
    <row r="27" spans="1:12">
      <c r="D27" t="s">
        <v>23</v>
      </c>
      <c r="I27" t="s">
        <v>6</v>
      </c>
    </row>
    <row r="29" spans="1:12">
      <c r="D29" t="s">
        <v>167</v>
      </c>
      <c r="I29">
        <v>994199.64</v>
      </c>
    </row>
    <row r="30" spans="1:12">
      <c r="D30" t="s">
        <v>128</v>
      </c>
      <c r="I30" s="4">
        <v>-807710</v>
      </c>
    </row>
    <row r="31" spans="1:12">
      <c r="D31" t="s">
        <v>24</v>
      </c>
      <c r="I31">
        <f>SUM(I29:I30)</f>
        <v>186489.64</v>
      </c>
    </row>
    <row r="35" spans="1:4">
      <c r="A35" t="s">
        <v>25</v>
      </c>
      <c r="D35" s="1">
        <v>43524</v>
      </c>
    </row>
    <row r="37" spans="1:4">
      <c r="A37" t="s">
        <v>26</v>
      </c>
      <c r="D37" t="s">
        <v>27</v>
      </c>
    </row>
    <row r="39" spans="1:4">
      <c r="A39" t="s">
        <v>28</v>
      </c>
      <c r="D39" t="s">
        <v>29</v>
      </c>
    </row>
    <row r="41" spans="1:4">
      <c r="A41" t="s">
        <v>30</v>
      </c>
      <c r="C41" s="1">
        <v>43524</v>
      </c>
    </row>
    <row r="43" spans="1:4">
      <c r="A43" t="s">
        <v>31</v>
      </c>
    </row>
    <row r="45" spans="1:4">
      <c r="A45" t="s">
        <v>32</v>
      </c>
      <c r="D45" s="1">
        <v>43524</v>
      </c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7" spans="1:12">
      <c r="A67" s="3" t="s">
        <v>33</v>
      </c>
      <c r="B67" t="s">
        <v>34</v>
      </c>
      <c r="D67" t="s">
        <v>8</v>
      </c>
      <c r="K67" t="s">
        <v>134</v>
      </c>
      <c r="L67" t="s">
        <v>129</v>
      </c>
    </row>
    <row r="68" spans="1:12">
      <c r="C68" t="s">
        <v>35</v>
      </c>
      <c r="D68" t="s">
        <v>36</v>
      </c>
      <c r="I68" t="s">
        <v>37</v>
      </c>
      <c r="L68" t="s">
        <v>135</v>
      </c>
    </row>
    <row r="69" spans="1:12">
      <c r="B69">
        <v>1111</v>
      </c>
      <c r="D69" t="s">
        <v>38</v>
      </c>
      <c r="I69">
        <v>1125184</v>
      </c>
      <c r="K69">
        <v>1097863</v>
      </c>
      <c r="L69" s="9">
        <v>1125183.9099999999</v>
      </c>
    </row>
    <row r="70" spans="1:12">
      <c r="B70">
        <v>1113</v>
      </c>
      <c r="D70" t="s">
        <v>136</v>
      </c>
      <c r="I70">
        <v>97471</v>
      </c>
      <c r="K70">
        <v>93440</v>
      </c>
      <c r="L70" s="5">
        <v>97470.88</v>
      </c>
    </row>
    <row r="71" spans="1:12">
      <c r="B71">
        <v>1121</v>
      </c>
      <c r="D71" t="s">
        <v>39</v>
      </c>
      <c r="I71">
        <v>922080</v>
      </c>
      <c r="K71">
        <v>995235</v>
      </c>
      <c r="L71" s="5">
        <v>922080.11</v>
      </c>
    </row>
    <row r="72" spans="1:12">
      <c r="B72">
        <v>1122</v>
      </c>
      <c r="D72" t="s">
        <v>40</v>
      </c>
      <c r="I72">
        <v>94200</v>
      </c>
      <c r="K72">
        <v>110000</v>
      </c>
      <c r="L72" s="5">
        <v>73150</v>
      </c>
    </row>
    <row r="73" spans="1:12">
      <c r="B73">
        <v>1211</v>
      </c>
      <c r="D73" t="s">
        <v>41</v>
      </c>
      <c r="I73">
        <v>2275205</v>
      </c>
      <c r="K73">
        <v>2016555</v>
      </c>
      <c r="L73" s="9">
        <v>2275205.0699999998</v>
      </c>
    </row>
    <row r="74" spans="1:12">
      <c r="D74" t="s">
        <v>42</v>
      </c>
      <c r="I74" s="2">
        <f>SUM(I69:I73)</f>
        <v>4514140</v>
      </c>
      <c r="L74" s="9"/>
    </row>
    <row r="75" spans="1:12">
      <c r="B75">
        <v>1337</v>
      </c>
      <c r="C75">
        <v>3722</v>
      </c>
      <c r="D75" t="s">
        <v>113</v>
      </c>
      <c r="I75">
        <v>60340</v>
      </c>
      <c r="K75">
        <v>59360</v>
      </c>
      <c r="L75" s="5">
        <v>60340</v>
      </c>
    </row>
    <row r="76" spans="1:12">
      <c r="B76">
        <v>1337</v>
      </c>
      <c r="C76">
        <v>3725</v>
      </c>
      <c r="D76" t="s">
        <v>113</v>
      </c>
      <c r="I76">
        <v>58100</v>
      </c>
      <c r="K76">
        <v>73397</v>
      </c>
      <c r="L76" s="5">
        <v>58077</v>
      </c>
    </row>
    <row r="77" spans="1:12">
      <c r="B77">
        <v>1341</v>
      </c>
      <c r="D77" t="s">
        <v>43</v>
      </c>
      <c r="I77">
        <v>3750</v>
      </c>
      <c r="K77">
        <v>4120</v>
      </c>
      <c r="L77" s="5">
        <v>3750</v>
      </c>
    </row>
    <row r="78" spans="1:12">
      <c r="B78">
        <v>1361</v>
      </c>
      <c r="D78" t="s">
        <v>45</v>
      </c>
      <c r="I78">
        <v>3050</v>
      </c>
      <c r="K78">
        <v>2250</v>
      </c>
      <c r="L78" s="5">
        <v>3050</v>
      </c>
    </row>
    <row r="79" spans="1:12">
      <c r="B79">
        <v>1381</v>
      </c>
      <c r="D79" t="s">
        <v>44</v>
      </c>
      <c r="I79">
        <v>26432</v>
      </c>
      <c r="K79">
        <v>25013</v>
      </c>
      <c r="L79" s="5">
        <v>26432.04</v>
      </c>
    </row>
    <row r="80" spans="1:12">
      <c r="B80">
        <v>1511</v>
      </c>
      <c r="D80" t="s">
        <v>46</v>
      </c>
      <c r="I80">
        <v>1271031</v>
      </c>
      <c r="K80">
        <v>1132707</v>
      </c>
      <c r="L80" s="9">
        <v>1271030.73</v>
      </c>
    </row>
    <row r="81" spans="1:16">
      <c r="B81" s="2" t="s">
        <v>47</v>
      </c>
      <c r="D81" s="2" t="s">
        <v>8</v>
      </c>
      <c r="I81" s="2">
        <f>SUM(I74:I80)</f>
        <v>5936843</v>
      </c>
      <c r="K81" s="2"/>
      <c r="L81" s="9">
        <f>SUM(L69:L80)</f>
        <v>5915769.7400000002</v>
      </c>
    </row>
    <row r="83" spans="1:16">
      <c r="A83" s="3" t="s">
        <v>48</v>
      </c>
      <c r="D83" t="s">
        <v>10</v>
      </c>
      <c r="I83" t="s">
        <v>49</v>
      </c>
    </row>
    <row r="84" spans="1:16">
      <c r="A84" t="s">
        <v>50</v>
      </c>
      <c r="B84" t="s">
        <v>34</v>
      </c>
      <c r="D84" t="s">
        <v>36</v>
      </c>
      <c r="L84" t="s">
        <v>135</v>
      </c>
    </row>
    <row r="86" spans="1:16">
      <c r="A86">
        <v>2310</v>
      </c>
      <c r="B86">
        <v>2111</v>
      </c>
      <c r="D86" t="s">
        <v>114</v>
      </c>
      <c r="I86">
        <v>726311</v>
      </c>
      <c r="K86">
        <v>483100</v>
      </c>
      <c r="L86" s="5">
        <v>503505.2</v>
      </c>
    </row>
    <row r="87" spans="1:16">
      <c r="A87">
        <v>2321</v>
      </c>
      <c r="B87">
        <v>2111</v>
      </c>
      <c r="D87" t="s">
        <v>51</v>
      </c>
      <c r="I87">
        <v>259679</v>
      </c>
      <c r="K87">
        <v>200010</v>
      </c>
      <c r="L87" s="5">
        <v>206486.5</v>
      </c>
    </row>
    <row r="88" spans="1:16">
      <c r="A88">
        <v>3312</v>
      </c>
      <c r="B88">
        <v>2111</v>
      </c>
      <c r="D88" t="s">
        <v>142</v>
      </c>
      <c r="L88" s="5">
        <v>10300</v>
      </c>
    </row>
    <row r="89" spans="1:16">
      <c r="A89">
        <v>3314</v>
      </c>
      <c r="B89">
        <v>2111</v>
      </c>
      <c r="D89" t="s">
        <v>52</v>
      </c>
      <c r="I89">
        <v>585</v>
      </c>
      <c r="K89">
        <v>200</v>
      </c>
      <c r="L89" s="5">
        <v>585</v>
      </c>
    </row>
    <row r="90" spans="1:16">
      <c r="A90">
        <v>3315</v>
      </c>
      <c r="B90">
        <v>2111</v>
      </c>
      <c r="D90" t="s">
        <v>53</v>
      </c>
      <c r="I90">
        <v>30000</v>
      </c>
      <c r="K90">
        <v>33100</v>
      </c>
      <c r="L90" s="5">
        <v>6600</v>
      </c>
    </row>
    <row r="91" spans="1:16">
      <c r="A91">
        <v>3319</v>
      </c>
      <c r="B91">
        <v>2112</v>
      </c>
      <c r="D91" t="s">
        <v>54</v>
      </c>
      <c r="I91">
        <v>5430</v>
      </c>
      <c r="K91">
        <v>5430</v>
      </c>
      <c r="L91" s="5">
        <v>41943.6</v>
      </c>
    </row>
    <row r="92" spans="1:16">
      <c r="A92">
        <v>3612</v>
      </c>
      <c r="B92">
        <v>2111</v>
      </c>
      <c r="D92" t="s">
        <v>142</v>
      </c>
      <c r="L92" s="5">
        <v>4000</v>
      </c>
    </row>
    <row r="93" spans="1:16">
      <c r="A93">
        <v>3612</v>
      </c>
      <c r="B93">
        <v>2132</v>
      </c>
      <c r="D93" t="s">
        <v>55</v>
      </c>
      <c r="I93">
        <v>371208</v>
      </c>
      <c r="K93">
        <v>280000</v>
      </c>
      <c r="L93" s="5">
        <v>268682</v>
      </c>
      <c r="P93" s="4"/>
    </row>
    <row r="94" spans="1:16">
      <c r="A94">
        <v>3612</v>
      </c>
      <c r="B94">
        <v>2324</v>
      </c>
      <c r="D94" t="s">
        <v>56</v>
      </c>
      <c r="I94">
        <v>6000</v>
      </c>
      <c r="K94">
        <v>7146</v>
      </c>
      <c r="L94" s="5">
        <v>5136</v>
      </c>
      <c r="P94" s="4"/>
    </row>
    <row r="95" spans="1:16">
      <c r="A95">
        <v>3613</v>
      </c>
      <c r="B95">
        <v>2111</v>
      </c>
      <c r="D95" t="s">
        <v>115</v>
      </c>
      <c r="K95">
        <v>13509</v>
      </c>
      <c r="L95" s="5">
        <v>13509</v>
      </c>
      <c r="P95" s="4"/>
    </row>
    <row r="96" spans="1:16">
      <c r="A96">
        <v>3613</v>
      </c>
      <c r="B96">
        <v>2132</v>
      </c>
      <c r="D96" t="s">
        <v>115</v>
      </c>
      <c r="K96">
        <v>10000</v>
      </c>
      <c r="L96" s="5">
        <v>10000</v>
      </c>
    </row>
    <row r="97" spans="1:12">
      <c r="A97">
        <v>3613</v>
      </c>
      <c r="B97">
        <v>2111</v>
      </c>
      <c r="C97" t="s">
        <v>158</v>
      </c>
      <c r="I97">
        <v>115720</v>
      </c>
      <c r="L97" s="5"/>
    </row>
    <row r="98" spans="1:12">
      <c r="A98">
        <v>3613</v>
      </c>
      <c r="B98">
        <v>2132</v>
      </c>
      <c r="C98" t="s">
        <v>158</v>
      </c>
      <c r="D98" t="s">
        <v>159</v>
      </c>
      <c r="I98">
        <v>32000</v>
      </c>
      <c r="L98" s="5"/>
    </row>
    <row r="99" spans="1:12">
      <c r="A99">
        <v>3613</v>
      </c>
      <c r="B99">
        <v>2139</v>
      </c>
      <c r="C99" t="s">
        <v>158</v>
      </c>
      <c r="D99" t="s">
        <v>160</v>
      </c>
      <c r="I99">
        <v>40000</v>
      </c>
      <c r="L99" s="5"/>
    </row>
    <row r="100" spans="1:12">
      <c r="A100">
        <v>3632</v>
      </c>
      <c r="B100">
        <v>2131</v>
      </c>
      <c r="D100" t="s">
        <v>57</v>
      </c>
      <c r="I100">
        <v>2000</v>
      </c>
      <c r="K100">
        <v>2000</v>
      </c>
      <c r="L100" s="5">
        <v>1920</v>
      </c>
    </row>
    <row r="101" spans="1:12">
      <c r="A101">
        <v>3639</v>
      </c>
      <c r="B101">
        <v>2111</v>
      </c>
      <c r="D101" t="s">
        <v>116</v>
      </c>
      <c r="I101">
        <v>16700</v>
      </c>
      <c r="K101">
        <v>15000</v>
      </c>
      <c r="L101" s="5">
        <v>16658.8</v>
      </c>
    </row>
    <row r="102" spans="1:12">
      <c r="A102">
        <v>3722</v>
      </c>
      <c r="B102">
        <v>2111</v>
      </c>
      <c r="D102" t="s">
        <v>58</v>
      </c>
      <c r="I102">
        <v>4000</v>
      </c>
      <c r="K102">
        <v>1100</v>
      </c>
      <c r="L102" s="5">
        <v>0</v>
      </c>
    </row>
    <row r="103" spans="1:12">
      <c r="A103">
        <v>3725</v>
      </c>
      <c r="B103">
        <v>2111</v>
      </c>
      <c r="D103" t="s">
        <v>59</v>
      </c>
      <c r="I103">
        <v>95000</v>
      </c>
      <c r="K103">
        <v>89105</v>
      </c>
      <c r="L103" s="5">
        <v>91576.3</v>
      </c>
    </row>
    <row r="104" spans="1:12">
      <c r="A104">
        <v>6171</v>
      </c>
      <c r="B104">
        <v>2111</v>
      </c>
      <c r="D104" t="s">
        <v>60</v>
      </c>
      <c r="I104">
        <v>2000</v>
      </c>
      <c r="K104">
        <v>605</v>
      </c>
      <c r="L104" s="5">
        <v>0</v>
      </c>
    </row>
    <row r="105" spans="1:12">
      <c r="A105">
        <v>6171</v>
      </c>
      <c r="B105">
        <v>2131</v>
      </c>
      <c r="D105" t="s">
        <v>61</v>
      </c>
      <c r="I105">
        <v>35000</v>
      </c>
      <c r="K105">
        <v>35000</v>
      </c>
      <c r="L105" s="5">
        <v>16556</v>
      </c>
    </row>
    <row r="106" spans="1:12">
      <c r="A106">
        <v>6171</v>
      </c>
      <c r="B106">
        <v>2132</v>
      </c>
      <c r="D106" t="s">
        <v>117</v>
      </c>
      <c r="K106">
        <v>15840</v>
      </c>
      <c r="L106" s="5">
        <v>5940</v>
      </c>
    </row>
    <row r="107" spans="1:12">
      <c r="A107">
        <v>6171</v>
      </c>
      <c r="B107">
        <v>2310</v>
      </c>
      <c r="D107" t="s">
        <v>161</v>
      </c>
      <c r="I107">
        <v>2000</v>
      </c>
      <c r="K107">
        <v>10000</v>
      </c>
      <c r="L107" s="5">
        <v>10000</v>
      </c>
    </row>
    <row r="108" spans="1:12">
      <c r="A108">
        <v>6171</v>
      </c>
      <c r="B108">
        <v>2321</v>
      </c>
      <c r="D108" t="s">
        <v>62</v>
      </c>
      <c r="I108">
        <v>200000</v>
      </c>
      <c r="K108">
        <v>90000</v>
      </c>
      <c r="L108" s="5">
        <v>48500</v>
      </c>
    </row>
    <row r="109" spans="1:12">
      <c r="A109">
        <v>6171</v>
      </c>
      <c r="B109">
        <v>2324</v>
      </c>
      <c r="D109" t="s">
        <v>118</v>
      </c>
      <c r="K109">
        <v>4500</v>
      </c>
      <c r="L109" s="5">
        <v>4500</v>
      </c>
    </row>
    <row r="110" spans="1:12">
      <c r="A110">
        <v>6310</v>
      </c>
      <c r="B110">
        <v>2141</v>
      </c>
      <c r="D110" t="s">
        <v>63</v>
      </c>
      <c r="I110">
        <v>234</v>
      </c>
      <c r="K110">
        <v>234</v>
      </c>
      <c r="L110" s="5">
        <v>196.37</v>
      </c>
    </row>
    <row r="111" spans="1:12">
      <c r="A111">
        <v>6402</v>
      </c>
      <c r="B111">
        <v>2222</v>
      </c>
      <c r="D111" t="s">
        <v>143</v>
      </c>
      <c r="L111" s="5">
        <v>1540</v>
      </c>
    </row>
    <row r="112" spans="1:12">
      <c r="B112" s="2" t="s">
        <v>47</v>
      </c>
      <c r="D112" s="2" t="s">
        <v>10</v>
      </c>
      <c r="I112" s="2">
        <f>SUM(I86:I110)</f>
        <v>1943867</v>
      </c>
      <c r="K112" s="5">
        <f>SUM(K86:K110)</f>
        <v>1295879</v>
      </c>
      <c r="L112" s="5">
        <f>SUM(L86:L111)</f>
        <v>1268134.77</v>
      </c>
    </row>
    <row r="114" spans="1:12">
      <c r="K114" t="s">
        <v>137</v>
      </c>
      <c r="L114" t="s">
        <v>129</v>
      </c>
    </row>
    <row r="115" spans="1:12">
      <c r="L115" t="s">
        <v>135</v>
      </c>
    </row>
    <row r="116" spans="1:12">
      <c r="A116" t="s">
        <v>64</v>
      </c>
      <c r="D116" s="2" t="s">
        <v>12</v>
      </c>
    </row>
    <row r="118" spans="1:12">
      <c r="A118">
        <v>6171</v>
      </c>
      <c r="B118">
        <v>3111</v>
      </c>
      <c r="K118">
        <v>0</v>
      </c>
      <c r="L118" s="5">
        <v>212004</v>
      </c>
    </row>
    <row r="120" spans="1:12">
      <c r="A120" s="3" t="s">
        <v>65</v>
      </c>
      <c r="C120" t="s">
        <v>138</v>
      </c>
      <c r="D120" t="s">
        <v>66</v>
      </c>
      <c r="I120" t="s">
        <v>6</v>
      </c>
    </row>
    <row r="121" spans="1:12">
      <c r="B121">
        <v>4111</v>
      </c>
      <c r="C121">
        <v>98008</v>
      </c>
      <c r="D121" t="s">
        <v>120</v>
      </c>
      <c r="K121">
        <v>25887</v>
      </c>
      <c r="L121" s="5">
        <v>25887</v>
      </c>
    </row>
    <row r="122" spans="1:12">
      <c r="B122">
        <v>4111</v>
      </c>
      <c r="C122">
        <v>98187</v>
      </c>
      <c r="D122" t="s">
        <v>140</v>
      </c>
      <c r="L122" s="5">
        <v>45000</v>
      </c>
    </row>
    <row r="123" spans="1:12">
      <c r="B123">
        <v>4112</v>
      </c>
      <c r="D123" t="s">
        <v>67</v>
      </c>
      <c r="I123">
        <v>68400</v>
      </c>
      <c r="K123" s="5">
        <v>66500</v>
      </c>
      <c r="L123" s="5">
        <v>66500</v>
      </c>
    </row>
    <row r="124" spans="1:12">
      <c r="B124">
        <v>4116</v>
      </c>
      <c r="C124">
        <v>13101</v>
      </c>
      <c r="D124" t="s">
        <v>121</v>
      </c>
      <c r="I124">
        <v>45000</v>
      </c>
      <c r="K124">
        <v>30000</v>
      </c>
      <c r="L124" s="5">
        <v>160447</v>
      </c>
    </row>
    <row r="125" spans="1:12">
      <c r="B125">
        <v>4116</v>
      </c>
      <c r="C125">
        <v>104113013</v>
      </c>
      <c r="D125" t="s">
        <v>121</v>
      </c>
      <c r="L125" s="5">
        <v>102683</v>
      </c>
    </row>
    <row r="126" spans="1:12">
      <c r="B126">
        <v>4116</v>
      </c>
      <c r="C126">
        <v>104513013</v>
      </c>
      <c r="D126" t="s">
        <v>121</v>
      </c>
      <c r="L126" s="5">
        <v>480081</v>
      </c>
    </row>
    <row r="127" spans="1:12">
      <c r="B127">
        <v>4122</v>
      </c>
      <c r="C127">
        <v>555</v>
      </c>
      <c r="D127" t="s">
        <v>131</v>
      </c>
      <c r="L127" s="5">
        <v>100000</v>
      </c>
    </row>
    <row r="128" spans="1:12">
      <c r="B128">
        <v>4216</v>
      </c>
      <c r="C128">
        <v>29500</v>
      </c>
      <c r="D128" t="s">
        <v>141</v>
      </c>
      <c r="L128" s="5">
        <v>28247</v>
      </c>
    </row>
    <row r="129" spans="1:12">
      <c r="B129">
        <v>4222</v>
      </c>
      <c r="C129">
        <v>415</v>
      </c>
      <c r="D129" t="s">
        <v>132</v>
      </c>
      <c r="L129" s="5">
        <v>35000</v>
      </c>
    </row>
    <row r="130" spans="1:12">
      <c r="A130">
        <v>6330</v>
      </c>
      <c r="B130">
        <v>4131</v>
      </c>
      <c r="D130" t="s">
        <v>139</v>
      </c>
      <c r="L130" s="5">
        <v>9250.01</v>
      </c>
    </row>
    <row r="131" spans="1:12">
      <c r="A131">
        <v>6330</v>
      </c>
      <c r="B131">
        <v>4134</v>
      </c>
      <c r="D131" t="s">
        <v>130</v>
      </c>
      <c r="L131" s="5">
        <v>1445000</v>
      </c>
    </row>
    <row r="132" spans="1:12">
      <c r="B132" s="2" t="s">
        <v>47</v>
      </c>
      <c r="D132" s="2" t="s">
        <v>66</v>
      </c>
      <c r="I132" s="2">
        <f>SUM(I121:I124)</f>
        <v>113400</v>
      </c>
      <c r="K132" s="5">
        <f>SUM(K123:K129)</f>
        <v>96500</v>
      </c>
      <c r="L132" s="5">
        <f>SUM(L121:L131)</f>
        <v>2498095.0099999998</v>
      </c>
    </row>
    <row r="133" spans="1:12">
      <c r="B133" s="2"/>
      <c r="D133" s="2"/>
      <c r="I133" s="2"/>
      <c r="K133" s="5"/>
      <c r="L133" s="5"/>
    </row>
    <row r="134" spans="1:12">
      <c r="A134" s="3" t="s">
        <v>69</v>
      </c>
      <c r="D134" t="s">
        <v>18</v>
      </c>
      <c r="I134" t="s">
        <v>6</v>
      </c>
    </row>
    <row r="135" spans="1:12">
      <c r="A135" t="s">
        <v>50</v>
      </c>
      <c r="B135" t="s">
        <v>70</v>
      </c>
      <c r="D135" t="s">
        <v>36</v>
      </c>
    </row>
    <row r="136" spans="1:12">
      <c r="A136">
        <v>2143</v>
      </c>
      <c r="D136" t="s">
        <v>122</v>
      </c>
      <c r="K136">
        <v>190245</v>
      </c>
      <c r="L136" s="5">
        <v>259811</v>
      </c>
    </row>
    <row r="137" spans="1:12">
      <c r="A137">
        <v>2212</v>
      </c>
      <c r="D137" t="s">
        <v>144</v>
      </c>
      <c r="L137" s="5">
        <v>92802.94</v>
      </c>
    </row>
    <row r="138" spans="1:12">
      <c r="A138" s="5">
        <v>2219</v>
      </c>
      <c r="D138" t="s">
        <v>145</v>
      </c>
      <c r="I138" s="3">
        <v>20950</v>
      </c>
      <c r="K138">
        <v>20950</v>
      </c>
      <c r="L138" s="5">
        <v>4203.1499999999996</v>
      </c>
    </row>
    <row r="139" spans="1:12">
      <c r="A139">
        <v>2221</v>
      </c>
      <c r="D139" t="s">
        <v>146</v>
      </c>
      <c r="I139" s="3"/>
      <c r="L139" s="5">
        <v>2420</v>
      </c>
    </row>
    <row r="140" spans="1:12">
      <c r="A140">
        <v>2292</v>
      </c>
      <c r="D140" t="s">
        <v>71</v>
      </c>
      <c r="I140">
        <v>22960</v>
      </c>
      <c r="K140">
        <v>22960</v>
      </c>
      <c r="L140" s="5">
        <v>22960</v>
      </c>
    </row>
    <row r="141" spans="1:12">
      <c r="A141" s="5">
        <v>2310</v>
      </c>
      <c r="D141" t="s">
        <v>72</v>
      </c>
      <c r="I141">
        <v>773300</v>
      </c>
      <c r="K141">
        <v>593300</v>
      </c>
      <c r="L141" s="5">
        <v>426797.44</v>
      </c>
    </row>
    <row r="142" spans="1:12">
      <c r="A142" s="5">
        <v>2321</v>
      </c>
      <c r="D142" t="s">
        <v>73</v>
      </c>
      <c r="I142">
        <v>359444</v>
      </c>
      <c r="K142">
        <v>281968</v>
      </c>
      <c r="L142" s="5">
        <v>230126.93</v>
      </c>
    </row>
    <row r="143" spans="1:12">
      <c r="A143" s="5">
        <v>3312</v>
      </c>
      <c r="D143" t="s">
        <v>74</v>
      </c>
      <c r="I143">
        <v>570900</v>
      </c>
      <c r="K143">
        <v>257000</v>
      </c>
      <c r="L143" s="5">
        <v>205035</v>
      </c>
    </row>
    <row r="144" spans="1:12">
      <c r="A144" s="5">
        <v>3314</v>
      </c>
      <c r="D144" t="s">
        <v>75</v>
      </c>
      <c r="I144">
        <v>38118</v>
      </c>
      <c r="K144">
        <v>56186</v>
      </c>
      <c r="L144" s="5">
        <v>47667.67</v>
      </c>
    </row>
    <row r="145" spans="1:12">
      <c r="A145" s="5">
        <v>3315</v>
      </c>
      <c r="D145" t="s">
        <v>76</v>
      </c>
      <c r="I145">
        <v>319783</v>
      </c>
      <c r="K145">
        <v>310515</v>
      </c>
      <c r="L145" s="5">
        <v>338623.47</v>
      </c>
    </row>
    <row r="146" spans="1:12">
      <c r="A146" s="5">
        <v>3316</v>
      </c>
      <c r="D146" t="s">
        <v>77</v>
      </c>
      <c r="I146">
        <v>1500</v>
      </c>
      <c r="K146">
        <v>328500</v>
      </c>
      <c r="L146" s="5">
        <v>177438</v>
      </c>
    </row>
    <row r="147" spans="1:12">
      <c r="A147" s="5">
        <v>3319</v>
      </c>
      <c r="D147" t="s">
        <v>78</v>
      </c>
      <c r="I147">
        <v>303500</v>
      </c>
      <c r="K147">
        <v>584350</v>
      </c>
      <c r="L147" s="5">
        <v>408071.48</v>
      </c>
    </row>
    <row r="148" spans="1:12">
      <c r="A148">
        <v>3399</v>
      </c>
      <c r="D148" t="s">
        <v>157</v>
      </c>
      <c r="I148">
        <v>43500</v>
      </c>
      <c r="K148">
        <v>48967</v>
      </c>
      <c r="L148" s="5">
        <v>45372.98</v>
      </c>
    </row>
    <row r="149" spans="1:12">
      <c r="A149" s="5">
        <v>3412</v>
      </c>
      <c r="D149" t="s">
        <v>79</v>
      </c>
      <c r="I149" s="3">
        <v>50300</v>
      </c>
      <c r="K149">
        <v>29000</v>
      </c>
      <c r="L149" s="5">
        <v>22160</v>
      </c>
    </row>
    <row r="150" spans="1:12">
      <c r="A150" s="5">
        <v>3421</v>
      </c>
      <c r="D150" t="s">
        <v>80</v>
      </c>
      <c r="I150">
        <v>7467</v>
      </c>
      <c r="K150">
        <v>25000</v>
      </c>
      <c r="L150" s="5">
        <v>24128.2</v>
      </c>
    </row>
    <row r="151" spans="1:12">
      <c r="A151" s="5">
        <v>3612</v>
      </c>
      <c r="D151" t="s">
        <v>81</v>
      </c>
      <c r="I151">
        <v>339700</v>
      </c>
      <c r="K151">
        <v>529759</v>
      </c>
      <c r="L151" s="5">
        <v>556996.97</v>
      </c>
    </row>
    <row r="152" spans="1:12">
      <c r="A152" s="5">
        <v>3613</v>
      </c>
      <c r="D152" t="s">
        <v>82</v>
      </c>
      <c r="I152" s="3">
        <v>438833</v>
      </c>
      <c r="K152">
        <v>407266</v>
      </c>
      <c r="L152" s="5">
        <v>394068</v>
      </c>
    </row>
    <row r="153" spans="1:12">
      <c r="A153" s="5">
        <v>3631</v>
      </c>
      <c r="D153" t="s">
        <v>83</v>
      </c>
      <c r="I153">
        <v>85000</v>
      </c>
      <c r="K153">
        <v>85900</v>
      </c>
      <c r="L153" s="5">
        <v>109726.93</v>
      </c>
    </row>
    <row r="154" spans="1:12">
      <c r="A154" s="5">
        <v>3632</v>
      </c>
      <c r="D154" t="s">
        <v>123</v>
      </c>
      <c r="I154">
        <v>7631</v>
      </c>
      <c r="K154">
        <v>507384</v>
      </c>
      <c r="L154" s="5">
        <v>507383</v>
      </c>
    </row>
    <row r="155" spans="1:12">
      <c r="A155" s="5">
        <v>3639</v>
      </c>
      <c r="D155" t="s">
        <v>84</v>
      </c>
      <c r="I155">
        <v>463201</v>
      </c>
      <c r="K155">
        <v>491188</v>
      </c>
      <c r="L155" s="5">
        <v>570093.4</v>
      </c>
    </row>
    <row r="156" spans="1:12">
      <c r="A156">
        <v>3721</v>
      </c>
      <c r="D156" t="s">
        <v>85</v>
      </c>
      <c r="I156">
        <v>25800</v>
      </c>
      <c r="K156">
        <v>25800</v>
      </c>
      <c r="L156" s="5">
        <v>21871</v>
      </c>
    </row>
    <row r="157" spans="1:12">
      <c r="A157">
        <v>3722</v>
      </c>
      <c r="D157" t="s">
        <v>86</v>
      </c>
      <c r="I157">
        <v>48000</v>
      </c>
      <c r="K157">
        <v>44736</v>
      </c>
      <c r="L157" s="5">
        <v>44736</v>
      </c>
    </row>
    <row r="158" spans="1:12">
      <c r="A158">
        <v>3723</v>
      </c>
      <c r="D158" t="s">
        <v>87</v>
      </c>
      <c r="I158">
        <v>33800</v>
      </c>
      <c r="K158">
        <v>17460</v>
      </c>
      <c r="L158" s="5">
        <v>33051</v>
      </c>
    </row>
    <row r="159" spans="1:12">
      <c r="A159" s="5">
        <v>3725</v>
      </c>
      <c r="D159" t="s">
        <v>88</v>
      </c>
      <c r="I159">
        <v>105300</v>
      </c>
      <c r="K159">
        <v>105300</v>
      </c>
      <c r="L159" s="5">
        <v>7305</v>
      </c>
    </row>
    <row r="160" spans="1:12">
      <c r="A160" s="5">
        <v>3745</v>
      </c>
      <c r="D160" t="s">
        <v>149</v>
      </c>
      <c r="I160">
        <v>469910</v>
      </c>
      <c r="K160">
        <v>316788</v>
      </c>
      <c r="L160" s="5">
        <v>1109396.19</v>
      </c>
    </row>
    <row r="161" spans="1:16">
      <c r="A161" s="5">
        <v>4379</v>
      </c>
      <c r="D161" t="s">
        <v>127</v>
      </c>
      <c r="I161">
        <v>30875</v>
      </c>
      <c r="K161">
        <v>30000</v>
      </c>
      <c r="L161" s="5">
        <v>31325</v>
      </c>
    </row>
    <row r="162" spans="1:16">
      <c r="A162" s="5">
        <v>5512</v>
      </c>
      <c r="D162" t="s">
        <v>89</v>
      </c>
      <c r="I162" s="3">
        <v>166780</v>
      </c>
      <c r="K162">
        <v>63658</v>
      </c>
      <c r="L162" s="5">
        <v>87954</v>
      </c>
    </row>
    <row r="163" spans="1:16">
      <c r="A163" s="5">
        <v>5519</v>
      </c>
      <c r="D163" t="s">
        <v>90</v>
      </c>
      <c r="I163" s="3">
        <v>16000</v>
      </c>
      <c r="K163">
        <v>49500</v>
      </c>
      <c r="L163" s="5">
        <v>42310.32</v>
      </c>
    </row>
    <row r="164" spans="1:16">
      <c r="A164" s="5">
        <v>6112</v>
      </c>
      <c r="D164" t="s">
        <v>91</v>
      </c>
      <c r="I164">
        <v>1156048</v>
      </c>
      <c r="K164">
        <v>804497</v>
      </c>
      <c r="L164" s="5">
        <v>799710.76</v>
      </c>
    </row>
    <row r="165" spans="1:16">
      <c r="A165" s="5">
        <v>6115</v>
      </c>
      <c r="D165" t="s">
        <v>152</v>
      </c>
      <c r="L165" s="5">
        <v>38019</v>
      </c>
    </row>
    <row r="166" spans="1:16">
      <c r="A166" s="5">
        <v>6118</v>
      </c>
      <c r="C166" t="s">
        <v>119</v>
      </c>
      <c r="D166" t="s">
        <v>124</v>
      </c>
      <c r="I166" s="3"/>
      <c r="K166">
        <v>32554</v>
      </c>
      <c r="L166" s="5">
        <v>32711</v>
      </c>
      <c r="P166" s="4"/>
    </row>
    <row r="167" spans="1:16">
      <c r="A167" s="5">
        <v>6171</v>
      </c>
      <c r="D167" t="s">
        <v>92</v>
      </c>
      <c r="I167" s="3">
        <v>1178788</v>
      </c>
      <c r="K167">
        <v>1401828</v>
      </c>
      <c r="L167" s="5">
        <v>1196911.6299999999</v>
      </c>
    </row>
    <row r="168" spans="1:16">
      <c r="A168" s="5">
        <v>6310</v>
      </c>
      <c r="D168" t="s">
        <v>93</v>
      </c>
      <c r="I168" s="3">
        <v>275800</v>
      </c>
      <c r="K168">
        <v>176910</v>
      </c>
      <c r="L168" s="5">
        <v>205951.17</v>
      </c>
    </row>
    <row r="169" spans="1:16">
      <c r="A169" s="5">
        <v>6320</v>
      </c>
      <c r="D169" t="s">
        <v>94</v>
      </c>
      <c r="I169" s="3">
        <v>26000</v>
      </c>
      <c r="K169">
        <v>26000</v>
      </c>
      <c r="L169" s="5">
        <v>25473</v>
      </c>
      <c r="P169" s="4"/>
    </row>
    <row r="170" spans="1:16">
      <c r="A170" s="5">
        <v>6330</v>
      </c>
      <c r="D170" t="s">
        <v>154</v>
      </c>
      <c r="L170" s="5">
        <v>1454500</v>
      </c>
    </row>
    <row r="171" spans="1:16">
      <c r="A171" s="5">
        <v>6399</v>
      </c>
      <c r="D171" t="s">
        <v>95</v>
      </c>
      <c r="I171" s="3">
        <v>534254</v>
      </c>
      <c r="K171">
        <v>167695</v>
      </c>
      <c r="L171" s="5">
        <v>269090</v>
      </c>
    </row>
    <row r="172" spans="1:16">
      <c r="B172" t="s">
        <v>47</v>
      </c>
      <c r="D172" t="s">
        <v>18</v>
      </c>
      <c r="I172" s="2">
        <f>SUM(I137:I171)</f>
        <v>7913442</v>
      </c>
      <c r="K172" s="5">
        <f>SUM(K138:K171)</f>
        <v>7842919</v>
      </c>
      <c r="L172" s="5">
        <f>SUM(L136:L171)</f>
        <v>9846201.629999999</v>
      </c>
    </row>
    <row r="173" spans="1:16">
      <c r="I173" s="2"/>
      <c r="K173" s="2"/>
      <c r="L173" s="2"/>
    </row>
    <row r="174" spans="1:16">
      <c r="I174" s="2"/>
      <c r="K174" s="2"/>
      <c r="L174" s="2"/>
    </row>
    <row r="176" spans="1:16">
      <c r="A176" s="3" t="s">
        <v>96</v>
      </c>
      <c r="D176" t="s">
        <v>20</v>
      </c>
    </row>
    <row r="177" spans="1:13">
      <c r="A177" t="s">
        <v>50</v>
      </c>
      <c r="B177" t="s">
        <v>97</v>
      </c>
      <c r="D177" t="s">
        <v>36</v>
      </c>
      <c r="I177" t="s">
        <v>6</v>
      </c>
      <c r="L177" s="2"/>
      <c r="M177" s="2"/>
    </row>
    <row r="178" spans="1:13">
      <c r="A178">
        <v>2143</v>
      </c>
      <c r="B178">
        <v>6122</v>
      </c>
      <c r="L178" s="5">
        <v>46440</v>
      </c>
      <c r="M178" s="2"/>
    </row>
    <row r="179" spans="1:13">
      <c r="A179">
        <v>2219</v>
      </c>
      <c r="B179">
        <v>6121</v>
      </c>
      <c r="C179" t="s">
        <v>164</v>
      </c>
      <c r="D179" t="s">
        <v>125</v>
      </c>
      <c r="I179" s="5">
        <v>61710</v>
      </c>
      <c r="K179">
        <v>130000</v>
      </c>
      <c r="L179" s="5">
        <v>258940</v>
      </c>
      <c r="M179" s="2"/>
    </row>
    <row r="180" spans="1:13">
      <c r="A180">
        <v>3315</v>
      </c>
      <c r="B180">
        <v>6121</v>
      </c>
      <c r="D180" t="s">
        <v>162</v>
      </c>
      <c r="I180" s="5">
        <v>2454762</v>
      </c>
      <c r="L180" s="5"/>
      <c r="M180" s="2"/>
    </row>
    <row r="181" spans="1:13">
      <c r="A181">
        <v>3412</v>
      </c>
      <c r="B181">
        <v>6121</v>
      </c>
      <c r="D181" t="s">
        <v>126</v>
      </c>
      <c r="I181" s="2"/>
      <c r="K181">
        <v>234000</v>
      </c>
      <c r="L181" s="5">
        <v>309760</v>
      </c>
      <c r="M181" s="2"/>
    </row>
    <row r="182" spans="1:13">
      <c r="A182">
        <v>3613</v>
      </c>
      <c r="B182">
        <v>6121</v>
      </c>
      <c r="D182" t="s">
        <v>82</v>
      </c>
      <c r="K182">
        <v>64468</v>
      </c>
      <c r="L182" s="5">
        <v>244315.14</v>
      </c>
      <c r="M182" s="2"/>
    </row>
    <row r="183" spans="1:13">
      <c r="A183">
        <v>3631</v>
      </c>
      <c r="B183">
        <v>6121</v>
      </c>
      <c r="D183" t="s">
        <v>163</v>
      </c>
      <c r="I183">
        <v>90000</v>
      </c>
      <c r="L183" s="5"/>
      <c r="M183" s="2"/>
    </row>
    <row r="184" spans="1:13">
      <c r="A184">
        <v>3639</v>
      </c>
      <c r="B184">
        <v>6121</v>
      </c>
      <c r="D184" t="s">
        <v>147</v>
      </c>
      <c r="L184" s="5">
        <v>2328240</v>
      </c>
      <c r="M184" s="2"/>
    </row>
    <row r="185" spans="1:13">
      <c r="A185">
        <v>3639</v>
      </c>
      <c r="B185">
        <v>6130</v>
      </c>
      <c r="D185" t="s">
        <v>148</v>
      </c>
      <c r="L185" s="5">
        <v>21760</v>
      </c>
      <c r="M185" s="2"/>
    </row>
    <row r="186" spans="1:13">
      <c r="A186">
        <v>5512</v>
      </c>
      <c r="B186">
        <v>6122</v>
      </c>
      <c r="D186" t="s">
        <v>150</v>
      </c>
      <c r="K186">
        <v>50000</v>
      </c>
      <c r="L186" s="5">
        <v>50370</v>
      </c>
      <c r="M186" s="2"/>
    </row>
    <row r="187" spans="1:13">
      <c r="A187">
        <v>5519</v>
      </c>
      <c r="B187">
        <v>6121</v>
      </c>
      <c r="D187" t="s">
        <v>151</v>
      </c>
      <c r="I187">
        <v>235000</v>
      </c>
      <c r="K187">
        <v>20105</v>
      </c>
      <c r="L187" s="5">
        <v>20105</v>
      </c>
      <c r="M187" s="2"/>
    </row>
    <row r="188" spans="1:13">
      <c r="A188">
        <v>6171</v>
      </c>
      <c r="B188">
        <v>6130</v>
      </c>
      <c r="D188" t="s">
        <v>153</v>
      </c>
      <c r="L188" s="5">
        <v>41000</v>
      </c>
      <c r="M188" s="2"/>
    </row>
    <row r="189" spans="1:13">
      <c r="B189" t="s">
        <v>98</v>
      </c>
      <c r="D189" t="s">
        <v>20</v>
      </c>
      <c r="I189" s="2">
        <f>SUM(I179:I188)</f>
        <v>2841472</v>
      </c>
      <c r="K189" s="5">
        <f>SUM(K179:K188)</f>
        <v>498573</v>
      </c>
      <c r="L189" s="5">
        <f>SUM(L178:L188)</f>
        <v>3320930.14</v>
      </c>
      <c r="M189" s="2"/>
    </row>
    <row r="190" spans="1:13">
      <c r="L190" s="5"/>
      <c r="M190" s="2"/>
    </row>
    <row r="191" spans="1:13">
      <c r="A191" s="3" t="s">
        <v>99</v>
      </c>
      <c r="D191" t="s">
        <v>100</v>
      </c>
      <c r="L191" s="2"/>
      <c r="M191" s="2"/>
    </row>
    <row r="192" spans="1:13">
      <c r="B192" t="s">
        <v>97</v>
      </c>
      <c r="I192" t="s">
        <v>6</v>
      </c>
      <c r="L192" s="5"/>
      <c r="M192" s="2"/>
    </row>
    <row r="193" spans="1:13">
      <c r="B193">
        <v>8115</v>
      </c>
      <c r="D193" t="s">
        <v>68</v>
      </c>
      <c r="I193" s="5">
        <v>767210</v>
      </c>
      <c r="J193" s="5"/>
      <c r="K193" s="5">
        <v>1588531</v>
      </c>
      <c r="L193" s="5">
        <v>750773.35</v>
      </c>
      <c r="M193" s="2"/>
    </row>
    <row r="194" spans="1:13">
      <c r="B194">
        <v>8123</v>
      </c>
      <c r="D194" t="s">
        <v>155</v>
      </c>
      <c r="I194" s="5">
        <v>2454762</v>
      </c>
      <c r="J194" s="5"/>
      <c r="K194" s="5"/>
      <c r="L194" s="5">
        <v>2500000</v>
      </c>
      <c r="M194" s="2"/>
    </row>
    <row r="195" spans="1:13">
      <c r="B195">
        <v>8124</v>
      </c>
      <c r="D195" t="s">
        <v>101</v>
      </c>
      <c r="I195">
        <v>-501668</v>
      </c>
      <c r="K195">
        <v>-85000</v>
      </c>
      <c r="L195" s="5">
        <v>-85000</v>
      </c>
      <c r="M195" s="2"/>
    </row>
    <row r="196" spans="1:13">
      <c r="B196">
        <v>8901</v>
      </c>
      <c r="D196" t="s">
        <v>156</v>
      </c>
      <c r="L196" s="5">
        <v>107354.9</v>
      </c>
      <c r="M196" s="2"/>
    </row>
    <row r="197" spans="1:13">
      <c r="B197" t="s">
        <v>47</v>
      </c>
      <c r="D197" t="s">
        <v>100</v>
      </c>
      <c r="I197" s="2">
        <f>SUM(I193:I196)</f>
        <v>2720304</v>
      </c>
      <c r="K197" s="5">
        <f>SUM(K193:K195)</f>
        <v>1503531</v>
      </c>
      <c r="L197" s="5">
        <f>SUM(L193:L196)</f>
        <v>3273128.25</v>
      </c>
      <c r="M197" s="2"/>
    </row>
    <row r="198" spans="1:13">
      <c r="K198" s="2"/>
    </row>
    <row r="200" spans="1:13">
      <c r="A200" t="s">
        <v>102</v>
      </c>
    </row>
    <row r="201" spans="1:13">
      <c r="D201" t="s">
        <v>103</v>
      </c>
    </row>
    <row r="202" spans="1:13">
      <c r="A202" t="s">
        <v>50</v>
      </c>
      <c r="B202">
        <v>2310</v>
      </c>
      <c r="D202" t="s">
        <v>104</v>
      </c>
      <c r="I202">
        <v>134000</v>
      </c>
    </row>
    <row r="203" spans="1:13">
      <c r="B203">
        <v>2321</v>
      </c>
      <c r="D203" t="s">
        <v>105</v>
      </c>
      <c r="I203">
        <v>134000</v>
      </c>
    </row>
    <row r="204" spans="1:13">
      <c r="B204">
        <v>3314</v>
      </c>
      <c r="D204" t="s">
        <v>106</v>
      </c>
      <c r="I204">
        <v>18000</v>
      </c>
    </row>
    <row r="205" spans="1:13">
      <c r="B205">
        <v>3315</v>
      </c>
      <c r="D205" t="s">
        <v>107</v>
      </c>
      <c r="I205">
        <v>261782</v>
      </c>
    </row>
    <row r="206" spans="1:13">
      <c r="B206">
        <v>3613</v>
      </c>
      <c r="D206" t="s">
        <v>165</v>
      </c>
      <c r="I206">
        <v>223834</v>
      </c>
    </row>
    <row r="207" spans="1:13">
      <c r="B207">
        <v>3639</v>
      </c>
      <c r="D207" t="s">
        <v>108</v>
      </c>
      <c r="I207" s="3">
        <v>443701</v>
      </c>
    </row>
    <row r="208" spans="1:13">
      <c r="B208">
        <v>3745</v>
      </c>
      <c r="D208" t="s">
        <v>109</v>
      </c>
      <c r="I208">
        <v>231000</v>
      </c>
    </row>
    <row r="209" spans="2:9">
      <c r="B209">
        <v>6112</v>
      </c>
      <c r="D209" t="s">
        <v>110</v>
      </c>
      <c r="I209">
        <v>1123529</v>
      </c>
    </row>
    <row r="210" spans="2:9">
      <c r="B210">
        <v>6171</v>
      </c>
      <c r="D210" t="s">
        <v>111</v>
      </c>
      <c r="I210">
        <v>740688</v>
      </c>
    </row>
    <row r="211" spans="2:9">
      <c r="D211" t="s">
        <v>112</v>
      </c>
      <c r="I211">
        <f>SUM(I202:I210)</f>
        <v>3310534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2019-03-05T11:52:10Z</cp:lastPrinted>
  <dcterms:created xsi:type="dcterms:W3CDTF">2018-02-28T12:12:40Z</dcterms:created>
  <dcterms:modified xsi:type="dcterms:W3CDTF">2019-03-05T11:54:57Z</dcterms:modified>
</cp:coreProperties>
</file>